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20" yWindow="225" windowWidth="25140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E36" i="1"/>
  <c r="F36" i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<sst xmlns="http://schemas.openxmlformats.org/spreadsheetml/2006/main" count="111" uniqueCount="91">
  <si>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</si>
  <si>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</si>
  <si>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</si>
  <si>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</si>
  <si>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</si>
  <si>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</si>
  <si>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</si>
  <si>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</si>
  <si>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</si>
  <si>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</si>
  <si>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</si>
  <si>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</si>
  <si>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</si>
  <si>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</si>
  <si>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</si>
  <si>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</si>
  <si>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</si>
  <si>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</si>
  <si>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</si>
  <si>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</si>
  <si>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</si>
  <si>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</si>
  <si>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</si>
  <si>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</si>
  <si>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</si>
  <si>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</si>
  <si>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</si>
  <si>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</si>
  <si>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</si>
  <si>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</si>
  <si>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</si>
  <si>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</si>
  <si>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</si>
  <si>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</si>
  <si>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</si>
  <si>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</si>
  <si>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</si>
  <si>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</si>
  <si>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</si>
  <si>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</si>
  <si>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</si>
  <si>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</si>
  <si>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</si>
  <si>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</si>
  <si>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</si>
  <si>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</si>
  <si>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</si>
  <si>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</si>
  <si>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</si>
  <si>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</si>
  <si>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</si>
  <si>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</si>
  <si>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</si>
  <si>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</si>
  <si>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</si>
  <si>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</si>
  <si>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</si>
  <si>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</si>
  <si>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</si>
  <si>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</si>
  <si>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</si>
  <si>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</si>
  <si>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</si>
  <si>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</si>
  <si>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</si>
  <si>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</si>
  <si>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</si>
  <si>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</si>
  <si>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</si>
  <si>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</si>
  <si>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</si>
  <si>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</si>
  <si>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</si>
  <si>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</si>
  <si>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</si>
  <si>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</si>
  <si>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</si>
  <si>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</si>
  <si>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</si>
  <si>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</si>
  <si>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</si>
  <si>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</si>
  <si>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</si>
  <si>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</si>
  <si>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</si>
  <si>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accrualSwapOption</t>
  </si>
  <si>
    <t>Процентный свопцион с накопительной суммой</t>
  </si>
  <si>
    <t>не раскрывается*</t>
  </si>
  <si>
    <t>Общее количество договоров по группе,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</si>
  <si>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</si>
  <si>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01.07.2018 - 31.07.2018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</si>
</sst>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2" fontId="0" fillId="0" borderId="0" xfId="0" applyNumberFormat="1"/>
    <xf numFmtId="0" fontId="0" fillId="0" borderId="0" xfId="0" applyFont="1" applyFill="1" applyBorder="1"/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/>
    <xf numFmtId="164" fontId="0" fillId="0" borderId="0" xfId="0" applyNumberFormat="1"/>
    <xf numFmtId="0" fontId="2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/>
    </xf>
    <xf numFmtId="0" fontId="1" fillId="3" borderId="0" xfId="0" applyFont="1" applyFill="1"/>
    <xf numFmtId="164" fontId="1" fillId="3" borderId="1" xfId="0" applyNumberFormat="1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right" vertical="top" wrapText="1"/>
    </xf>
    <xf numFmtId="164" fontId="1" fillId="0" borderId="1" xfId="0" applyNumberFormat="1" applyFont="1" applyBorder="1"/>
    <xf numFmtId="0" fontId="0" fillId="3" borderId="1" xfId="0" applyFill="1" applyBorder="1" applyAlignment="1">
      <alignment horizontal="right" vertical="top" wrapText="1"/>
    </xf>
    <xf numFmtId="4" fontId="0" fillId="0" borderId="1" xfId="0" applyNumberFormat="1" applyBorder="1"/>
    <xf numFmtId="4" fontId="0" fillId="0" borderId="4" xfId="0" applyNumberFormat="1" applyBorder="1" applyAlignment="1"/>
    <xf numFmtId="4" fontId="0" fillId="0" borderId="10" xfId="0" applyNumberFormat="1" applyBorder="1" applyAlignment="1"/>
    <xf numFmtId="4" fontId="0" fillId="0" borderId="9" xfId="0" applyNumberFormat="1" applyBorder="1" applyAlignment="1"/>
    <xf numFmtId="4" fontId="0" fillId="0" borderId="1" xfId="0" applyNumberFormat="1" applyBorder="1" applyAlignment="1"/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F4"/>
    </sheetView>
  </sheetViews>
  <sheetFormatPr defaultRowHeight="30" customHeight="1" x14ac:dyDescent="0.25"/>
  <cols>
    <col min="1" max="1" width="6.7109375" style="2" customWidth="1"/>
    <col min="2" max="2" width="24.28515625" style="1" customWidth="1"/>
    <col min="3" max="4" width="30.140625" style="1" customWidth="1"/>
    <col min="5" max="5" width="62.140625" style="1" bestFit="1" customWidth="1"/>
    <col min="6" max="6" width="56.42578125" customWidth="1"/>
    <col min="7" max="7" width="40" hidden="1" customWidth="1"/>
    <col min="8" max="8" width="54.140625" hidden="1" customWidth="1"/>
    <col min="9" max="9" width="11.5703125" customWidth="1"/>
    <col min="10" max="10" width="27.42578125" customWidth="1"/>
    <col min="11" max="12" width="9.140625" customWidth="1"/>
  </cols>
  <sheetData>
    <row r="1" spans="1:10" ht="30" customHeight="1" x14ac:dyDescent="0.25">
      <c r="A1" s="35" t="s">
        <v>90</v>
      </c>
      <c r="B1" s="36"/>
      <c r="C1" s="36"/>
      <c r="D1" s="36"/>
      <c r="E1" s="36"/>
      <c r="F1" s="36"/>
    </row>
    <row r="2" spans="1:10" ht="30" customHeight="1" x14ac:dyDescent="0.25">
      <c r="A2" s="35"/>
      <c r="B2" s="36"/>
      <c r="C2" s="36"/>
      <c r="D2" s="36"/>
      <c r="E2" s="36"/>
      <c r="F2" s="36"/>
    </row>
    <row r="3" spans="1:10" ht="30" customHeight="1" x14ac:dyDescent="0.25">
      <c r="A3" s="35"/>
      <c r="B3" s="36"/>
      <c r="C3" s="36"/>
      <c r="D3" s="36"/>
      <c r="E3" s="36"/>
      <c r="F3" s="36"/>
    </row>
    <row r="4" spans="1:10" ht="30" customHeight="1" x14ac:dyDescent="0.25">
      <c r="A4" s="37"/>
      <c r="B4" s="38"/>
      <c r="C4" s="38"/>
      <c r="D4" s="38"/>
      <c r="E4" s="38"/>
      <c r="F4" s="38"/>
    </row>
    <row r="5" spans="1:10" ht="30" customHeight="1" x14ac:dyDescent="0.25">
      <c r="A5" s="9" t="s">
        <v>15</v>
      </c>
      <c r="B5" s="10" t="s">
        <v>0</v>
      </c>
      <c r="C5" s="10" t="s">
        <v>72</v>
      </c>
      <c r="D5" s="10" t="s">
        <v>68</v>
      </c>
      <c r="E5" s="10" t="s">
        <v>81</v>
      </c>
      <c r="F5" s="10" t="s">
        <v>82</v>
      </c>
      <c r="G5" s="10" t="s">
        <v>88</v>
      </c>
      <c r="H5" s="10" t="s">
        <v>89</v>
      </c>
      <c r="I5" s="6"/>
    </row>
    <row r="6" spans="1:10" ht="30" customHeight="1" x14ac:dyDescent="0.25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28">
        <f>SUM(E7)</f>
        <v>945972</v>
      </c>
      <c r="H6" s="28">
        <f>SUM(F7)</f>
        <v>273198501110.866</v>
      </c>
      <c r="I6" s="6"/>
    </row>
    <row r="7" spans="1:10" ht="30" customHeight="1" x14ac:dyDescent="0.25">
      <c r="A7" s="13" t="s">
        <v>77</v>
      </c>
      <c r="B7" s="14" t="s">
        <v>78</v>
      </c>
      <c r="C7" s="7" t="s">
        <v>79</v>
      </c>
      <c r="D7" s="7" t="s">
        <v>80</v>
      </c>
      <c r="E7" s="15">
        <v>945972</v>
      </c>
      <c r="F7" s="16">
        <v>273198501110.866</v>
      </c>
      <c r="G7" s="28"/>
      <c r="H7" s="28"/>
      <c r="I7" s="6"/>
      <c r="J7" s="6"/>
    </row>
    <row r="8" spans="1:10" ht="30" customHeight="1" x14ac:dyDescent="0.25">
      <c r="A8" s="32" t="s">
        <v>1</v>
      </c>
      <c r="B8" s="33"/>
      <c r="C8" s="33"/>
      <c r="D8" s="33"/>
      <c r="E8" s="33"/>
      <c r="F8" s="34"/>
      <c r="G8" s="24"/>
      <c r="H8" s="24"/>
    </row>
    <row r="9" spans="1:10" ht="30" customHeight="1" x14ac:dyDescent="0.25">
      <c r="A9" s="29" t="s">
        <v>16</v>
      </c>
      <c r="B9" s="30" t="s">
        <v>2</v>
      </c>
      <c r="C9" s="14" t="s">
        <v>65</v>
      </c>
      <c r="D9" s="14" t="s">
        <v>64</v>
      </c>
      <c r="E9" s="8" t="s">
        <v>76</v>
      </c>
      <c r="F9" s="17">
        <v>0</v>
      </c>
      <c r="G9" s="25">
        <f>SUM(E9:E10)</f>
        <v>0</v>
      </c>
      <c r="H9" s="25">
        <f>SUM(F9:F10)</f>
        <v>0</v>
      </c>
      <c r="J9" s="6"/>
    </row>
    <row r="10" spans="1:10" ht="93" customHeight="1" x14ac:dyDescent="0.25">
      <c r="A10" s="29"/>
      <c r="B10" s="30"/>
      <c r="C10" s="18" t="s">
        <v>67</v>
      </c>
      <c r="D10" s="18" t="s">
        <v>66</v>
      </c>
      <c r="E10" s="8" t="s">
        <v>76</v>
      </c>
      <c r="F10" s="17">
        <v>0</v>
      </c>
      <c r="G10" s="27"/>
      <c r="H10" s="27"/>
    </row>
    <row r="11" spans="1:10" ht="30" customHeight="1" x14ac:dyDescent="0.25">
      <c r="A11" s="32" t="s">
        <v>3</v>
      </c>
      <c r="B11" s="33"/>
      <c r="C11" s="33"/>
      <c r="D11" s="33"/>
      <c r="E11" s="33"/>
      <c r="F11" s="34"/>
      <c r="G11" s="24"/>
      <c r="H11" s="24"/>
    </row>
    <row r="12" spans="1:10" ht="30" customHeight="1" x14ac:dyDescent="0.25">
      <c r="A12" s="29" t="s">
        <v>17</v>
      </c>
      <c r="B12" s="30" t="s">
        <v>4</v>
      </c>
      <c r="C12" s="7" t="s">
        <v>30</v>
      </c>
      <c r="D12" s="7" t="s">
        <v>29</v>
      </c>
      <c r="E12" s="19">
        <v>26</v>
      </c>
      <c r="F12" s="16">
        <v>3787180150</v>
      </c>
      <c r="G12" s="25">
        <f>SUM(E12:E16)</f>
        <v>238</v>
      </c>
      <c r="H12" s="25">
        <f>SUM(F12:F16)</f>
        <v>6093209867.5569592</v>
      </c>
    </row>
    <row r="13" spans="1:10" ht="29.25" customHeight="1" x14ac:dyDescent="0.25">
      <c r="A13" s="29"/>
      <c r="B13" s="30"/>
      <c r="C13" s="7" t="s">
        <v>32</v>
      </c>
      <c r="D13" s="7" t="s">
        <v>31</v>
      </c>
      <c r="E13" s="19">
        <v>32</v>
      </c>
      <c r="F13" s="16">
        <v>1636249460</v>
      </c>
      <c r="G13" s="26"/>
      <c r="H13" s="26"/>
    </row>
    <row r="14" spans="1:10" ht="30" customHeight="1" x14ac:dyDescent="0.25">
      <c r="A14" s="29" t="s">
        <v>18</v>
      </c>
      <c r="B14" s="31" t="s">
        <v>5</v>
      </c>
      <c r="C14" s="7" t="s">
        <v>69</v>
      </c>
      <c r="D14" s="7" t="s">
        <v>33</v>
      </c>
      <c r="E14" s="19">
        <v>12</v>
      </c>
      <c r="F14" s="16">
        <v>629214003.20130002</v>
      </c>
      <c r="G14" s="26"/>
      <c r="H14" s="26"/>
    </row>
    <row r="15" spans="1:10" ht="30" customHeight="1" x14ac:dyDescent="0.25">
      <c r="A15" s="29"/>
      <c r="B15" s="31"/>
      <c r="C15" s="7" t="s">
        <v>35</v>
      </c>
      <c r="D15" s="7" t="s">
        <v>34</v>
      </c>
      <c r="E15" s="8" t="s">
        <v>76</v>
      </c>
      <c r="F15" s="17">
        <v>0</v>
      </c>
      <c r="G15" s="26"/>
      <c r="H15" s="26"/>
    </row>
    <row r="16" spans="1:10" ht="30" customHeight="1" x14ac:dyDescent="0.25">
      <c r="A16" s="13" t="s">
        <v>19</v>
      </c>
      <c r="B16" s="20" t="s">
        <v>6</v>
      </c>
      <c r="C16" s="7" t="s">
        <v>83</v>
      </c>
      <c r="D16" s="7" t="s">
        <v>84</v>
      </c>
      <c r="E16" s="15">
        <v>168</v>
      </c>
      <c r="F16" s="16">
        <v>40566254.355659798</v>
      </c>
      <c r="G16" s="27"/>
      <c r="H16" s="27"/>
    </row>
    <row r="17" spans="1:8" ht="30" customHeight="1" x14ac:dyDescent="0.25">
      <c r="A17" s="32" t="s">
        <v>7</v>
      </c>
      <c r="B17" s="33"/>
      <c r="C17" s="33"/>
      <c r="D17" s="33"/>
      <c r="E17" s="33"/>
      <c r="F17" s="34"/>
      <c r="G17" s="24"/>
      <c r="H17" s="24"/>
    </row>
    <row r="18" spans="1:8" ht="30" customHeight="1" x14ac:dyDescent="0.25">
      <c r="A18" s="29" t="s">
        <v>20</v>
      </c>
      <c r="B18" s="30" t="s">
        <v>8</v>
      </c>
      <c r="C18" s="7" t="s">
        <v>39</v>
      </c>
      <c r="D18" s="7" t="s">
        <v>38</v>
      </c>
      <c r="E18" s="8" t="s">
        <v>76</v>
      </c>
      <c r="F18" s="17">
        <v>0</v>
      </c>
      <c r="G18" s="25">
        <f>SUM(E18:E22)</f>
        <v>3</v>
      </c>
      <c r="H18" s="25">
        <f>SUM(F18:F22)</f>
        <v>0</v>
      </c>
    </row>
    <row r="19" spans="1:8" ht="30" customHeight="1" x14ac:dyDescent="0.25">
      <c r="A19" s="29"/>
      <c r="B19" s="30"/>
      <c r="C19" s="7" t="s">
        <v>43</v>
      </c>
      <c r="D19" s="7" t="s">
        <v>42</v>
      </c>
      <c r="E19" s="8" t="s">
        <v>76</v>
      </c>
      <c r="F19" s="17">
        <v>0</v>
      </c>
      <c r="G19" s="26"/>
      <c r="H19" s="26"/>
    </row>
    <row r="20" spans="1:8" ht="30" customHeight="1" x14ac:dyDescent="0.25">
      <c r="A20" s="29"/>
      <c r="B20" s="30"/>
      <c r="C20" s="7" t="s">
        <v>37</v>
      </c>
      <c r="D20" s="7" t="s">
        <v>36</v>
      </c>
      <c r="E20" s="8" t="s">
        <v>76</v>
      </c>
      <c r="F20" s="17">
        <v>0</v>
      </c>
      <c r="G20" s="26"/>
      <c r="H20" s="26"/>
    </row>
    <row r="21" spans="1:8" ht="108" customHeight="1" x14ac:dyDescent="0.25">
      <c r="A21" s="13" t="s">
        <v>21</v>
      </c>
      <c r="B21" s="20" t="s">
        <v>9</v>
      </c>
      <c r="C21" s="7" t="s">
        <v>41</v>
      </c>
      <c r="D21" s="7" t="s">
        <v>40</v>
      </c>
      <c r="E21" s="8" t="s">
        <v>76</v>
      </c>
      <c r="F21" s="17">
        <v>0</v>
      </c>
      <c r="G21" s="26"/>
      <c r="H21" s="26"/>
    </row>
    <row r="22" spans="1:8" ht="30" customHeight="1" x14ac:dyDescent="0.25">
      <c r="A22" s="13" t="s">
        <v>22</v>
      </c>
      <c r="B22" s="14" t="s">
        <v>6</v>
      </c>
      <c r="C22" s="7" t="s">
        <v>86</v>
      </c>
      <c r="D22" s="7" t="s">
        <v>85</v>
      </c>
      <c r="E22" s="15">
        <v>3</v>
      </c>
      <c r="F22" s="23" t="s">
        <v>87</v>
      </c>
      <c r="G22" s="27"/>
      <c r="H22" s="27"/>
    </row>
    <row r="23" spans="1:8" ht="30" customHeight="1" x14ac:dyDescent="0.25">
      <c r="A23" s="32" t="s">
        <v>10</v>
      </c>
      <c r="B23" s="33"/>
      <c r="C23" s="33"/>
      <c r="D23" s="33"/>
      <c r="E23" s="33"/>
      <c r="F23" s="34"/>
      <c r="G23" s="24"/>
      <c r="H23" s="24"/>
    </row>
    <row r="24" spans="1:8" ht="30" customHeight="1" x14ac:dyDescent="0.25">
      <c r="A24" s="29" t="s">
        <v>23</v>
      </c>
      <c r="B24" s="30" t="s">
        <v>11</v>
      </c>
      <c r="C24" s="7" t="s">
        <v>70</v>
      </c>
      <c r="D24" s="7" t="s">
        <v>44</v>
      </c>
      <c r="E24" s="8" t="s">
        <v>76</v>
      </c>
      <c r="F24" s="17">
        <v>0</v>
      </c>
      <c r="G24" s="25">
        <f>SUM(E24:E30)</f>
        <v>82</v>
      </c>
      <c r="H24" s="25">
        <f>SUM(F24:F30)</f>
        <v>4519526.6415370004</v>
      </c>
    </row>
    <row r="25" spans="1:8" ht="30" customHeight="1" x14ac:dyDescent="0.25">
      <c r="A25" s="29"/>
      <c r="B25" s="30"/>
      <c r="C25" s="7" t="s">
        <v>49</v>
      </c>
      <c r="D25" s="7" t="s">
        <v>48</v>
      </c>
      <c r="E25" s="8" t="s">
        <v>76</v>
      </c>
      <c r="F25" s="17">
        <v>0</v>
      </c>
      <c r="G25" s="26"/>
      <c r="H25" s="26"/>
    </row>
    <row r="26" spans="1:8" ht="30" customHeight="1" x14ac:dyDescent="0.25">
      <c r="A26" s="29" t="s">
        <v>24</v>
      </c>
      <c r="B26" s="30" t="s">
        <v>12</v>
      </c>
      <c r="C26" s="7" t="s">
        <v>46</v>
      </c>
      <c r="D26" s="7" t="s">
        <v>45</v>
      </c>
      <c r="E26" s="8" t="s">
        <v>76</v>
      </c>
      <c r="F26" s="17">
        <v>0</v>
      </c>
      <c r="G26" s="26"/>
      <c r="H26" s="26"/>
    </row>
    <row r="27" spans="1:8" ht="30" customHeight="1" x14ac:dyDescent="0.25">
      <c r="A27" s="29"/>
      <c r="B27" s="30"/>
      <c r="C27" s="7" t="s">
        <v>71</v>
      </c>
      <c r="D27" s="7" t="s">
        <v>47</v>
      </c>
      <c r="E27" s="8" t="s">
        <v>76</v>
      </c>
      <c r="F27" s="17">
        <v>0</v>
      </c>
      <c r="G27" s="26"/>
      <c r="H27" s="26"/>
    </row>
    <row r="28" spans="1:8" ht="64.5" customHeight="1" x14ac:dyDescent="0.25">
      <c r="A28" s="29"/>
      <c r="B28" s="30"/>
      <c r="C28" s="7" t="s">
        <v>51</v>
      </c>
      <c r="D28" s="7" t="s">
        <v>50</v>
      </c>
      <c r="E28" s="15">
        <v>82</v>
      </c>
      <c r="F28" s="16">
        <v>4519526.6415370004</v>
      </c>
      <c r="G28" s="26"/>
      <c r="H28" s="26"/>
    </row>
    <row r="29" spans="1:8" ht="30" customHeight="1" x14ac:dyDescent="0.25">
      <c r="A29" s="29" t="s">
        <v>25</v>
      </c>
      <c r="B29" s="30" t="s">
        <v>6</v>
      </c>
      <c r="C29" s="7" t="s">
        <v>61</v>
      </c>
      <c r="D29" s="7" t="s">
        <v>60</v>
      </c>
      <c r="E29" s="21" t="s">
        <v>76</v>
      </c>
      <c r="F29" s="17"/>
      <c r="G29" s="26"/>
      <c r="H29" s="26"/>
    </row>
    <row r="30" spans="1:8" ht="30" customHeight="1" x14ac:dyDescent="0.25">
      <c r="A30" s="29"/>
      <c r="B30" s="30"/>
      <c r="C30" s="7" t="s">
        <v>63</v>
      </c>
      <c r="D30" s="7" t="s">
        <v>62</v>
      </c>
      <c r="E30" s="8" t="s">
        <v>76</v>
      </c>
      <c r="F30" s="17"/>
      <c r="G30" s="27"/>
      <c r="H30" s="27"/>
    </row>
    <row r="31" spans="1:8" ht="30" customHeight="1" x14ac:dyDescent="0.25">
      <c r="A31" s="32" t="s">
        <v>13</v>
      </c>
      <c r="B31" s="33"/>
      <c r="C31" s="33"/>
      <c r="D31" s="33"/>
      <c r="E31" s="33"/>
      <c r="F31" s="34"/>
      <c r="G31" s="24"/>
      <c r="H31" s="24"/>
    </row>
    <row r="32" spans="1:8" ht="30" customHeight="1" x14ac:dyDescent="0.25">
      <c r="A32" s="29" t="s">
        <v>26</v>
      </c>
      <c r="B32" s="30" t="s">
        <v>14</v>
      </c>
      <c r="C32" s="7" t="s">
        <v>53</v>
      </c>
      <c r="D32" s="7" t="s">
        <v>52</v>
      </c>
      <c r="E32" s="8" t="s">
        <v>76</v>
      </c>
      <c r="F32" s="17">
        <v>0</v>
      </c>
      <c r="G32" s="25">
        <f>SUM(E32:E36)</f>
        <v>946295</v>
      </c>
      <c r="H32" s="25">
        <f>SUM(F32:F36)</f>
        <v>279296230505.06445</v>
      </c>
    </row>
    <row r="33" spans="1:8" ht="30" customHeight="1" x14ac:dyDescent="0.25">
      <c r="A33" s="29"/>
      <c r="B33" s="30"/>
      <c r="C33" s="7" t="s">
        <v>57</v>
      </c>
      <c r="D33" s="7" t="s">
        <v>56</v>
      </c>
      <c r="E33" s="8" t="s">
        <v>76</v>
      </c>
      <c r="F33" s="17">
        <v>0</v>
      </c>
      <c r="G33" s="26"/>
      <c r="H33" s="26"/>
    </row>
    <row r="34" spans="1:8" ht="30" customHeight="1" x14ac:dyDescent="0.25">
      <c r="A34" s="13" t="s">
        <v>27</v>
      </c>
      <c r="B34" s="14" t="s">
        <v>5</v>
      </c>
      <c r="C34" s="7" t="s">
        <v>55</v>
      </c>
      <c r="D34" s="7" t="s">
        <v>54</v>
      </c>
      <c r="E34" s="8" t="s">
        <v>76</v>
      </c>
      <c r="F34" s="17">
        <v>0</v>
      </c>
      <c r="G34" s="26"/>
      <c r="H34" s="26"/>
    </row>
    <row r="35" spans="1:8" ht="30" customHeight="1" x14ac:dyDescent="0.25">
      <c r="A35" s="13" t="s">
        <v>28</v>
      </c>
      <c r="B35" s="14" t="s">
        <v>6</v>
      </c>
      <c r="C35" s="7" t="s">
        <v>59</v>
      </c>
      <c r="D35" s="7" t="s">
        <v>58</v>
      </c>
      <c r="E35" s="8" t="s">
        <v>76</v>
      </c>
      <c r="F35" s="17">
        <v>0</v>
      </c>
      <c r="G35" s="26"/>
      <c r="H35" s="26"/>
    </row>
    <row r="36" spans="1:8" ht="30" customHeight="1" x14ac:dyDescent="0.25">
      <c r="D36" s="4" t="s">
        <v>73</v>
      </c>
      <c r="E36" s="5">
        <f>SUM(E7,E9:E10,E12:E16,E18:E22,E24:E30,E32:E35)</f>
        <v>946295</v>
      </c>
      <c r="F36" s="22">
        <f>SUM(F7,F9,F10,F12,F13,F14,F15,F16,F18,F19,F20,F21,F22,F24,F25,F26,F27,F28,F29,F30,F32,F33,F34,F35)</f>
        <v>279296230505.06445</v>
      </c>
      <c r="G36" s="27"/>
      <c r="H36" s="27"/>
    </row>
    <row r="38" spans="1:8" ht="30" customHeight="1" x14ac:dyDescent="0.25">
      <c r="B38" s="1" t="s">
        <v>74</v>
      </c>
    </row>
    <row r="39" spans="1:8" ht="30" customHeight="1" x14ac:dyDescent="0.25">
      <c r="B39" s="3" t="s">
        <v>75</v>
      </c>
    </row>
    <row r="40" spans="1:8" ht="30" customHeight="1" x14ac:dyDescent="0.25">
      <c r="F40" s="6"/>
    </row>
  </sheetData>
  <mergeCells count="34"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G6:G7"/>
    <mergeCell ref="H6:H7"/>
    <mergeCell ref="G9:G10"/>
    <mergeCell ref="H9:H10"/>
    <mergeCell ref="G12:G16"/>
    <mergeCell ref="H12:H16"/>
    <mergeCell ref="G18:G22"/>
    <mergeCell ref="H18:H22"/>
    <mergeCell ref="G24:G30"/>
    <mergeCell ref="H24:H30"/>
    <mergeCell ref="G32:G36"/>
    <mergeCell ref="H32:H36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2019-02-19T12:08:26Z</dcterms:modified>
</cp:coreProperties>
</file>